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/>
  </bookViews>
  <sheets>
    <sheet name="Sheet1" sheetId="1" r:id="rId1"/>
  </sheets>
  <definedNames>
    <definedName name="_xlnm._FilterDatabase" localSheetId="0" hidden="1">Sheet1!$A$3:$M$45</definedName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H39" i="1"/>
  <c r="H29"/>
  <c r="H24"/>
  <c r="H22"/>
  <c r="H18"/>
  <c r="H16"/>
  <c r="J42"/>
  <c r="H42"/>
  <c r="J41"/>
  <c r="H41"/>
  <c r="J40"/>
  <c r="H40"/>
  <c r="J38"/>
  <c r="H38"/>
  <c r="J37"/>
  <c r="H37"/>
  <c r="J36"/>
  <c r="H36"/>
  <c r="J34"/>
  <c r="H34"/>
  <c r="J33"/>
  <c r="H33"/>
  <c r="J35"/>
  <c r="H35"/>
  <c r="J32"/>
  <c r="H32"/>
  <c r="J31"/>
  <c r="H31"/>
  <c r="J30"/>
  <c r="H30"/>
  <c r="J20"/>
  <c r="H20"/>
  <c r="J19"/>
  <c r="H19"/>
  <c r="J17"/>
  <c r="H17"/>
  <c r="J15"/>
  <c r="H15"/>
  <c r="J5"/>
  <c r="H5"/>
  <c r="J4"/>
  <c r="H4"/>
  <c r="J45"/>
  <c r="H45"/>
  <c r="J43"/>
  <c r="H43"/>
  <c r="J44"/>
  <c r="H44"/>
  <c r="J28"/>
  <c r="H28"/>
  <c r="J27"/>
  <c r="H27"/>
  <c r="J25"/>
  <c r="H25"/>
  <c r="J26"/>
  <c r="H26"/>
  <c r="J23"/>
  <c r="H23"/>
  <c r="J21"/>
  <c r="H21"/>
  <c r="J14"/>
  <c r="H14"/>
  <c r="J13"/>
  <c r="H13"/>
  <c r="J11"/>
  <c r="H11"/>
  <c r="J12"/>
  <c r="H12"/>
  <c r="J9"/>
  <c r="H9"/>
  <c r="J10"/>
  <c r="H10"/>
  <c r="J8"/>
  <c r="H8"/>
  <c r="J6"/>
  <c r="H6"/>
  <c r="J7"/>
  <c r="H7"/>
  <c r="K33" l="1"/>
  <c r="K12"/>
  <c r="K21"/>
  <c r="K26"/>
  <c r="K27"/>
  <c r="K17"/>
  <c r="K31"/>
  <c r="K35"/>
  <c r="K36"/>
  <c r="K38"/>
  <c r="K7"/>
  <c r="K9"/>
  <c r="K25"/>
  <c r="K28"/>
  <c r="K43"/>
  <c r="K15"/>
  <c r="K34"/>
  <c r="K6"/>
  <c r="K10"/>
  <c r="K11"/>
  <c r="K14"/>
  <c r="K45"/>
  <c r="K5"/>
  <c r="K19"/>
  <c r="K30"/>
  <c r="K40"/>
  <c r="K42"/>
  <c r="K8"/>
  <c r="K13"/>
  <c r="K23"/>
  <c r="K44"/>
  <c r="K4"/>
  <c r="K20"/>
  <c r="K32"/>
  <c r="K37"/>
  <c r="K41"/>
</calcChain>
</file>

<file path=xl/sharedStrings.xml><?xml version="1.0" encoding="utf-8"?>
<sst xmlns="http://schemas.openxmlformats.org/spreadsheetml/2006/main" count="218" uniqueCount="87">
  <si>
    <t>序号</t>
  </si>
  <si>
    <t>姓名</t>
  </si>
  <si>
    <t>性别</t>
  </si>
  <si>
    <t>选调单位</t>
  </si>
  <si>
    <t>选调职位</t>
  </si>
  <si>
    <t>准考证号</t>
  </si>
  <si>
    <t>笔试成绩</t>
  </si>
  <si>
    <t>应青晓</t>
  </si>
  <si>
    <t>女</t>
  </si>
  <si>
    <t>丽水市莲都区政府办公室</t>
  </si>
  <si>
    <t>综合文字2</t>
  </si>
  <si>
    <t>吕露莹</t>
  </si>
  <si>
    <t>陈李静</t>
  </si>
  <si>
    <t>中共丽水市莲都区纪委区监委（含派驻&lt;出&gt;机构）</t>
  </si>
  <si>
    <t>执纪2</t>
  </si>
  <si>
    <t>黄李庆</t>
  </si>
  <si>
    <t>林德胜</t>
  </si>
  <si>
    <t>男</t>
  </si>
  <si>
    <t>执纪3</t>
  </si>
  <si>
    <t>陈逸</t>
  </si>
  <si>
    <t xml:space="preserve"> 郝彬</t>
  </si>
  <si>
    <t>徐巧娥</t>
  </si>
  <si>
    <t>执纪4</t>
  </si>
  <si>
    <t>王莹</t>
  </si>
  <si>
    <t>吴跃珍</t>
  </si>
  <si>
    <t>刘康</t>
  </si>
  <si>
    <t>叶志龙</t>
  </si>
  <si>
    <t>丽水市莲都区档案馆和党史研究中心</t>
  </si>
  <si>
    <t>工作人员</t>
  </si>
  <si>
    <t>周瑞</t>
  </si>
  <si>
    <t>丽水市莲都区文化市场综合行政执法队</t>
  </si>
  <si>
    <t>张昆</t>
  </si>
  <si>
    <t>丽水市莲都区卫生健康局</t>
  </si>
  <si>
    <t>蓝晓丹</t>
  </si>
  <si>
    <t>丽水市莲都区人民法院</t>
  </si>
  <si>
    <t>司法行政人员1</t>
  </si>
  <si>
    <t>沈歆</t>
  </si>
  <si>
    <t>王琦</t>
  </si>
  <si>
    <t>司法行政人员2</t>
  </si>
  <si>
    <t>蓝江楠</t>
  </si>
  <si>
    <t>法官助理</t>
  </si>
  <si>
    <t>张云燕</t>
  </si>
  <si>
    <t>陈肖宇</t>
  </si>
  <si>
    <t>丽水市莲都区财政局</t>
  </si>
  <si>
    <t>综合文字</t>
  </si>
  <si>
    <t>陈鹤升</t>
  </si>
  <si>
    <t>李宏辉</t>
  </si>
  <si>
    <t>丽水市综合行政执法局莲都分局</t>
  </si>
  <si>
    <t>执法人员2</t>
  </si>
  <si>
    <t>兰慧敏</t>
  </si>
  <si>
    <t>王超</t>
  </si>
  <si>
    <t>梁留美</t>
  </si>
  <si>
    <t>丽水市莲都区人力资源和社会保障局下属单位</t>
  </si>
  <si>
    <t>劳动执法</t>
  </si>
  <si>
    <t>张晓庆</t>
  </si>
  <si>
    <t>林鑫</t>
  </si>
  <si>
    <t>吴彦俊</t>
  </si>
  <si>
    <t>工作人员1</t>
  </si>
  <si>
    <t>沈洁</t>
  </si>
  <si>
    <t>何洁</t>
  </si>
  <si>
    <t>工作人员2</t>
  </si>
  <si>
    <t>毛小庆</t>
  </si>
  <si>
    <t>丽水市莲都区城乡居民社会保险事业服务中心</t>
  </si>
  <si>
    <t>待遇核发</t>
  </si>
  <si>
    <t>卢颖</t>
  </si>
  <si>
    <t>雷阳</t>
  </si>
  <si>
    <t>吴月红</t>
  </si>
  <si>
    <t>丽水市莲都区市场监督管理局</t>
  </si>
  <si>
    <t>吴思艺</t>
  </si>
  <si>
    <t>周晓璐</t>
  </si>
  <si>
    <t>附件1</t>
    <phoneticPr fontId="5" type="noConversion"/>
  </si>
  <si>
    <t>笔试成绩×40%</t>
    <phoneticPr fontId="5" type="noConversion"/>
  </si>
  <si>
    <t>面试成绩</t>
    <phoneticPr fontId="5" type="noConversion"/>
  </si>
  <si>
    <t>面试成绩×40%</t>
    <phoneticPr fontId="5" type="noConversion"/>
  </si>
  <si>
    <t>名次</t>
    <phoneticPr fontId="5" type="noConversion"/>
  </si>
  <si>
    <t>是否入围考察</t>
    <phoneticPr fontId="5" type="noConversion"/>
  </si>
  <si>
    <t>笔试成绩×40%+面试成绩×40%</t>
    <phoneticPr fontId="5" type="noConversion"/>
  </si>
  <si>
    <t>是</t>
    <phoneticPr fontId="8" type="noConversion"/>
  </si>
  <si>
    <t>2021年丽水市莲都区公开选调公务员笔试、面试成绩及入围考察人员名单</t>
    <phoneticPr fontId="5" type="noConversion"/>
  </si>
  <si>
    <t>徐露</t>
  </si>
  <si>
    <t>叶莹</t>
  </si>
  <si>
    <t>陈皓</t>
  </si>
  <si>
    <t>朱晓锋</t>
  </si>
  <si>
    <t>柳馨惠</t>
  </si>
  <si>
    <t>金晓菲</t>
  </si>
  <si>
    <t>备注</t>
    <phoneticPr fontId="5" type="noConversion"/>
  </si>
  <si>
    <t>放弃面试，无递补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</si>
</sst>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);[Red]\(0\)"/>
    <numFmt numFmtId="178" formatCode="0_ "/>
  </numFmts>
  <fonts count="12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tabSelected="1" zoomScale="115" zoomScaleNormal="115" workbookViewId="0">
      <selection activeCell="N3" sqref="A3:N3"/>
    </sheetView>
  </sheetViews>
  <sheetFormatPr defaultColWidth="8.125" defaultRowHeight="25.5" customHeight="1"/>
  <cols>
    <col min="1" max="1" width="3.875" style="3" customWidth="1"/>
    <col min="2" max="2" width="6.5" style="4" customWidth="1"/>
    <col min="3" max="3" width="5.375" style="4" customWidth="1"/>
    <col min="4" max="4" width="29.25" style="4" customWidth="1"/>
    <col min="5" max="5" width="19" style="4" customWidth="1"/>
    <col min="6" max="6" width="12" style="4" customWidth="1"/>
    <col min="7" max="7" width="7.5" style="3" customWidth="1"/>
    <col min="8" max="8" width="8.75" style="5" customWidth="1"/>
    <col min="9" max="9" width="7.5" style="5" customWidth="1"/>
    <col min="10" max="10" width="8.75" style="5" customWidth="1"/>
    <col min="11" max="11" width="10" style="5" customWidth="1"/>
    <col min="12" max="12" width="5.25" style="4" customWidth="1"/>
    <col min="13" max="13" width="8.125" style="4" customWidth="1"/>
    <col min="14" max="14" width="9.125" style="4" customWidth="1"/>
    <col min="15" max="16384" width="8.125" style="4"/>
  </cols>
  <sheetData>
    <row r="1" spans="1:14" ht="18.75" customHeight="1">
      <c r="A1" s="25" t="s">
        <v>70</v>
      </c>
      <c r="B1" s="25"/>
    </row>
    <row r="2" spans="1:14" ht="33" customHeight="1">
      <c r="A2" s="26" t="s">
        <v>78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53.25" customHeight="1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71</v>
      </c>
      <c r="I3" s="7" t="s">
        <v>72</v>
      </c>
      <c r="J3" s="7" t="s">
        <v>73</v>
      </c>
      <c r="K3" s="7" t="s">
        <v>76</v>
      </c>
      <c r="L3" s="7" t="s">
        <v>74</v>
      </c>
      <c r="M3" s="7" t="s">
        <v>75</v>
      </c>
      <c r="N3" s="24" t="s">
        <v>85</v>
      </c>
    </row>
    <row r="4" spans="1:14" s="1" customFormat="1" ht="30" customHeight="1">
      <c r="A4" s="10">
        <v>1</v>
      </c>
      <c r="B4" s="10" t="s">
        <v>7</v>
      </c>
      <c r="C4" s="10" t="s">
        <v>8</v>
      </c>
      <c r="D4" s="10" t="s">
        <v>9</v>
      </c>
      <c r="E4" s="10" t="s">
        <v>10</v>
      </c>
      <c r="F4" s="10">
        <v>20217110101</v>
      </c>
      <c r="G4" s="10">
        <v>65.5</v>
      </c>
      <c r="H4" s="10">
        <f t="shared" ref="H4:H45" si="0">G4*0.4</f>
        <v>26.200000000000003</v>
      </c>
      <c r="I4" s="10">
        <v>81.38</v>
      </c>
      <c r="J4" s="10">
        <f t="shared" ref="J4:J45" si="1">I4*0.4</f>
        <v>32.552</v>
      </c>
      <c r="K4" s="10">
        <f t="shared" ref="K4:K45" si="2">H4+J4</f>
        <v>58.752000000000002</v>
      </c>
      <c r="L4" s="10">
        <v>1</v>
      </c>
      <c r="M4" s="9" t="s">
        <v>77</v>
      </c>
      <c r="N4" s="20"/>
    </row>
    <row r="5" spans="1:14" s="1" customFormat="1" ht="30" customHeight="1">
      <c r="A5" s="10">
        <v>2</v>
      </c>
      <c r="B5" s="10" t="s">
        <v>11</v>
      </c>
      <c r="C5" s="10" t="s">
        <v>8</v>
      </c>
      <c r="D5" s="10" t="s">
        <v>9</v>
      </c>
      <c r="E5" s="10" t="s">
        <v>10</v>
      </c>
      <c r="F5" s="10">
        <v>20217110102</v>
      </c>
      <c r="G5" s="10">
        <v>52.7</v>
      </c>
      <c r="H5" s="10">
        <f t="shared" si="0"/>
        <v>21.080000000000002</v>
      </c>
      <c r="I5" s="10">
        <v>79.64</v>
      </c>
      <c r="J5" s="10">
        <f t="shared" si="1"/>
        <v>31.856000000000002</v>
      </c>
      <c r="K5" s="10">
        <f t="shared" si="2"/>
        <v>52.936000000000007</v>
      </c>
      <c r="L5" s="10">
        <v>2</v>
      </c>
      <c r="M5" s="9" t="s">
        <v>77</v>
      </c>
      <c r="N5" s="20"/>
    </row>
    <row r="6" spans="1:14" s="2" customFormat="1" ht="30" customHeight="1">
      <c r="A6" s="10">
        <v>3</v>
      </c>
      <c r="B6" s="10" t="s">
        <v>15</v>
      </c>
      <c r="C6" s="10" t="s">
        <v>8</v>
      </c>
      <c r="D6" s="10" t="s">
        <v>13</v>
      </c>
      <c r="E6" s="10" t="s">
        <v>14</v>
      </c>
      <c r="F6" s="10">
        <v>20217110301</v>
      </c>
      <c r="G6" s="10">
        <v>60.4</v>
      </c>
      <c r="H6" s="10">
        <f t="shared" si="0"/>
        <v>24.16</v>
      </c>
      <c r="I6" s="10">
        <v>79.48</v>
      </c>
      <c r="J6" s="10">
        <f t="shared" si="1"/>
        <v>31.792000000000002</v>
      </c>
      <c r="K6" s="10">
        <f t="shared" si="2"/>
        <v>55.951999999999998</v>
      </c>
      <c r="L6" s="10">
        <v>1</v>
      </c>
      <c r="M6" s="9" t="s">
        <v>77</v>
      </c>
      <c r="N6" s="21"/>
    </row>
    <row r="7" spans="1:14" s="2" customFormat="1" ht="30" customHeight="1">
      <c r="A7" s="10">
        <v>4</v>
      </c>
      <c r="B7" s="10" t="s">
        <v>12</v>
      </c>
      <c r="C7" s="10" t="s">
        <v>8</v>
      </c>
      <c r="D7" s="10" t="s">
        <v>13</v>
      </c>
      <c r="E7" s="10" t="s">
        <v>14</v>
      </c>
      <c r="F7" s="10">
        <v>20217110302</v>
      </c>
      <c r="G7" s="10">
        <v>60.6</v>
      </c>
      <c r="H7" s="10">
        <f t="shared" si="0"/>
        <v>24.240000000000002</v>
      </c>
      <c r="I7" s="10">
        <v>79.06</v>
      </c>
      <c r="J7" s="10">
        <f t="shared" si="1"/>
        <v>31.624000000000002</v>
      </c>
      <c r="K7" s="10">
        <f t="shared" si="2"/>
        <v>55.864000000000004</v>
      </c>
      <c r="L7" s="10">
        <v>2</v>
      </c>
      <c r="M7" s="9" t="s">
        <v>77</v>
      </c>
      <c r="N7" s="21"/>
    </row>
    <row r="8" spans="1:14" s="2" customFormat="1" ht="30" customHeight="1">
      <c r="A8" s="10">
        <v>5</v>
      </c>
      <c r="B8" s="10" t="s">
        <v>16</v>
      </c>
      <c r="C8" s="10" t="s">
        <v>17</v>
      </c>
      <c r="D8" s="10" t="s">
        <v>13</v>
      </c>
      <c r="E8" s="10" t="s">
        <v>18</v>
      </c>
      <c r="F8" s="10">
        <v>20217110105</v>
      </c>
      <c r="G8" s="10">
        <v>72.599999999999994</v>
      </c>
      <c r="H8" s="10">
        <f t="shared" si="0"/>
        <v>29.04</v>
      </c>
      <c r="I8" s="10">
        <v>85.82</v>
      </c>
      <c r="J8" s="10">
        <f t="shared" si="1"/>
        <v>34.327999999999996</v>
      </c>
      <c r="K8" s="10">
        <f t="shared" si="2"/>
        <v>63.367999999999995</v>
      </c>
      <c r="L8" s="10">
        <v>1</v>
      </c>
      <c r="M8" s="9" t="s">
        <v>77</v>
      </c>
      <c r="N8" s="21"/>
    </row>
    <row r="9" spans="1:14" s="2" customFormat="1" ht="30" customHeight="1">
      <c r="A9" s="10">
        <v>6</v>
      </c>
      <c r="B9" s="10" t="s">
        <v>20</v>
      </c>
      <c r="C9" s="10" t="s">
        <v>17</v>
      </c>
      <c r="D9" s="10" t="s">
        <v>13</v>
      </c>
      <c r="E9" s="10" t="s">
        <v>18</v>
      </c>
      <c r="F9" s="10">
        <v>20217110119</v>
      </c>
      <c r="G9" s="10">
        <v>62.1</v>
      </c>
      <c r="H9" s="10">
        <f t="shared" si="0"/>
        <v>24.840000000000003</v>
      </c>
      <c r="I9" s="10">
        <v>82.82</v>
      </c>
      <c r="J9" s="10">
        <f t="shared" si="1"/>
        <v>33.128</v>
      </c>
      <c r="K9" s="10">
        <f t="shared" si="2"/>
        <v>57.968000000000004</v>
      </c>
      <c r="L9" s="10">
        <v>2</v>
      </c>
      <c r="M9" s="9" t="s">
        <v>77</v>
      </c>
      <c r="N9" s="21"/>
    </row>
    <row r="10" spans="1:14" s="2" customFormat="1" ht="30" customHeight="1">
      <c r="A10" s="10">
        <v>7</v>
      </c>
      <c r="B10" s="10" t="s">
        <v>19</v>
      </c>
      <c r="C10" s="10" t="s">
        <v>17</v>
      </c>
      <c r="D10" s="10" t="s">
        <v>13</v>
      </c>
      <c r="E10" s="10" t="s">
        <v>18</v>
      </c>
      <c r="F10" s="10">
        <v>20217110120</v>
      </c>
      <c r="G10" s="10">
        <v>63.9</v>
      </c>
      <c r="H10" s="10">
        <f t="shared" si="0"/>
        <v>25.560000000000002</v>
      </c>
      <c r="I10" s="10">
        <v>80.900000000000006</v>
      </c>
      <c r="J10" s="10">
        <f t="shared" si="1"/>
        <v>32.360000000000007</v>
      </c>
      <c r="K10" s="10">
        <f t="shared" si="2"/>
        <v>57.920000000000009</v>
      </c>
      <c r="L10" s="10">
        <v>3</v>
      </c>
      <c r="M10" s="9"/>
      <c r="N10" s="21"/>
    </row>
    <row r="11" spans="1:14" s="2" customFormat="1" ht="30" customHeight="1">
      <c r="A11" s="10">
        <v>8</v>
      </c>
      <c r="B11" s="10" t="s">
        <v>23</v>
      </c>
      <c r="C11" s="10" t="s">
        <v>8</v>
      </c>
      <c r="D11" s="10" t="s">
        <v>13</v>
      </c>
      <c r="E11" s="10" t="s">
        <v>22</v>
      </c>
      <c r="F11" s="10">
        <v>20217110318</v>
      </c>
      <c r="G11" s="10">
        <v>63.5</v>
      </c>
      <c r="H11" s="10">
        <f t="shared" si="0"/>
        <v>25.400000000000002</v>
      </c>
      <c r="I11" s="10">
        <v>81.2</v>
      </c>
      <c r="J11" s="10">
        <f t="shared" si="1"/>
        <v>32.480000000000004</v>
      </c>
      <c r="K11" s="10">
        <f t="shared" si="2"/>
        <v>57.88000000000001</v>
      </c>
      <c r="L11" s="10">
        <v>1</v>
      </c>
      <c r="M11" s="9" t="s">
        <v>77</v>
      </c>
      <c r="N11" s="21"/>
    </row>
    <row r="12" spans="1:14" s="2" customFormat="1" ht="30" customHeight="1">
      <c r="A12" s="10">
        <v>9</v>
      </c>
      <c r="B12" s="10" t="s">
        <v>21</v>
      </c>
      <c r="C12" s="10" t="s">
        <v>8</v>
      </c>
      <c r="D12" s="10" t="s">
        <v>13</v>
      </c>
      <c r="E12" s="10" t="s">
        <v>22</v>
      </c>
      <c r="F12" s="10">
        <v>20217110305</v>
      </c>
      <c r="G12" s="10">
        <v>66</v>
      </c>
      <c r="H12" s="10">
        <f t="shared" si="0"/>
        <v>26.400000000000002</v>
      </c>
      <c r="I12" s="10">
        <v>77.760000000000005</v>
      </c>
      <c r="J12" s="10">
        <f t="shared" si="1"/>
        <v>31.104000000000003</v>
      </c>
      <c r="K12" s="10">
        <f t="shared" si="2"/>
        <v>57.504000000000005</v>
      </c>
      <c r="L12" s="10">
        <v>2</v>
      </c>
      <c r="M12" s="9" t="s">
        <v>77</v>
      </c>
      <c r="N12" s="21"/>
    </row>
    <row r="13" spans="1:14" s="2" customFormat="1" ht="30" customHeight="1">
      <c r="A13" s="10">
        <v>10</v>
      </c>
      <c r="B13" s="10" t="s">
        <v>24</v>
      </c>
      <c r="C13" s="10" t="s">
        <v>8</v>
      </c>
      <c r="D13" s="10" t="s">
        <v>13</v>
      </c>
      <c r="E13" s="10" t="s">
        <v>22</v>
      </c>
      <c r="F13" s="10">
        <v>20217110313</v>
      </c>
      <c r="G13" s="10">
        <v>60.7</v>
      </c>
      <c r="H13" s="10">
        <f t="shared" si="0"/>
        <v>24.28</v>
      </c>
      <c r="I13" s="10">
        <v>79.64</v>
      </c>
      <c r="J13" s="10">
        <f t="shared" si="1"/>
        <v>31.856000000000002</v>
      </c>
      <c r="K13" s="10">
        <f t="shared" si="2"/>
        <v>56.136000000000003</v>
      </c>
      <c r="L13" s="10">
        <v>3</v>
      </c>
      <c r="M13" s="9"/>
      <c r="N13" s="21"/>
    </row>
    <row r="14" spans="1:14" s="2" customFormat="1" ht="30" customHeight="1">
      <c r="A14" s="10">
        <v>11</v>
      </c>
      <c r="B14" s="10" t="s">
        <v>25</v>
      </c>
      <c r="C14" s="10" t="s">
        <v>17</v>
      </c>
      <c r="D14" s="10" t="s">
        <v>13</v>
      </c>
      <c r="E14" s="10" t="s">
        <v>22</v>
      </c>
      <c r="F14" s="10">
        <v>20217110316</v>
      </c>
      <c r="G14" s="10">
        <v>60.7</v>
      </c>
      <c r="H14" s="10">
        <f t="shared" si="0"/>
        <v>24.28</v>
      </c>
      <c r="I14" s="10">
        <v>78.400000000000006</v>
      </c>
      <c r="J14" s="10">
        <f t="shared" si="1"/>
        <v>31.360000000000003</v>
      </c>
      <c r="K14" s="10">
        <f t="shared" si="2"/>
        <v>55.64</v>
      </c>
      <c r="L14" s="10">
        <v>4</v>
      </c>
      <c r="M14" s="9"/>
      <c r="N14" s="21"/>
    </row>
    <row r="15" spans="1:14" ht="30" customHeight="1">
      <c r="A15" s="10">
        <v>12</v>
      </c>
      <c r="B15" s="10" t="s">
        <v>26</v>
      </c>
      <c r="C15" s="10" t="s">
        <v>17</v>
      </c>
      <c r="D15" s="10" t="s">
        <v>27</v>
      </c>
      <c r="E15" s="10" t="s">
        <v>28</v>
      </c>
      <c r="F15" s="10">
        <v>20217110103</v>
      </c>
      <c r="G15" s="10">
        <v>61.9</v>
      </c>
      <c r="H15" s="10">
        <f t="shared" si="0"/>
        <v>24.76</v>
      </c>
      <c r="I15" s="10">
        <v>80.180000000000007</v>
      </c>
      <c r="J15" s="10">
        <f t="shared" si="1"/>
        <v>32.072000000000003</v>
      </c>
      <c r="K15" s="10">
        <f t="shared" si="2"/>
        <v>56.832000000000008</v>
      </c>
      <c r="L15" s="10">
        <v>1</v>
      </c>
      <c r="M15" s="9" t="s">
        <v>77</v>
      </c>
      <c r="N15" s="22"/>
    </row>
    <row r="16" spans="1:14" ht="30" customHeight="1">
      <c r="A16" s="10">
        <v>13</v>
      </c>
      <c r="B16" s="12" t="s">
        <v>79</v>
      </c>
      <c r="C16" s="12" t="s">
        <v>8</v>
      </c>
      <c r="D16" s="12" t="s">
        <v>27</v>
      </c>
      <c r="E16" s="12" t="s">
        <v>28</v>
      </c>
      <c r="F16" s="12">
        <v>20217110104</v>
      </c>
      <c r="G16" s="13">
        <v>50.3</v>
      </c>
      <c r="H16" s="10">
        <f>G16*0.4</f>
        <v>20.12</v>
      </c>
      <c r="I16" s="10"/>
      <c r="J16" s="10"/>
      <c r="K16" s="10"/>
      <c r="L16" s="10"/>
      <c r="M16" s="9"/>
      <c r="N16" s="23" t="s">
        <v>86</v>
      </c>
    </row>
    <row r="17" spans="1:14" ht="30" customHeight="1">
      <c r="A17" s="10">
        <v>14</v>
      </c>
      <c r="B17" s="10" t="s">
        <v>29</v>
      </c>
      <c r="C17" s="10" t="s">
        <v>17</v>
      </c>
      <c r="D17" s="10" t="s">
        <v>30</v>
      </c>
      <c r="E17" s="10" t="s">
        <v>28</v>
      </c>
      <c r="F17" s="10">
        <v>20217110224</v>
      </c>
      <c r="G17" s="10">
        <v>55.9</v>
      </c>
      <c r="H17" s="10">
        <f>G17*0.4</f>
        <v>22.36</v>
      </c>
      <c r="I17" s="10">
        <v>73.760000000000005</v>
      </c>
      <c r="J17" s="10">
        <f>I17*0.4</f>
        <v>29.504000000000005</v>
      </c>
      <c r="K17" s="10">
        <f>H17+J17</f>
        <v>51.864000000000004</v>
      </c>
      <c r="L17" s="10">
        <v>1</v>
      </c>
      <c r="M17" s="9" t="s">
        <v>77</v>
      </c>
      <c r="N17" s="22"/>
    </row>
    <row r="18" spans="1:14" ht="30" customHeight="1">
      <c r="A18" s="10">
        <v>15</v>
      </c>
      <c r="B18" s="12" t="s">
        <v>82</v>
      </c>
      <c r="C18" s="15" t="s">
        <v>17</v>
      </c>
      <c r="D18" s="12" t="s">
        <v>30</v>
      </c>
      <c r="E18" s="12" t="s">
        <v>28</v>
      </c>
      <c r="F18" s="16">
        <v>20217110225</v>
      </c>
      <c r="G18" s="13">
        <v>33.5</v>
      </c>
      <c r="H18" s="10">
        <f>G18*0.4</f>
        <v>13.4</v>
      </c>
      <c r="I18" s="10"/>
      <c r="J18" s="10"/>
      <c r="K18" s="10"/>
      <c r="L18" s="10"/>
      <c r="M18" s="9"/>
      <c r="N18" s="23" t="s">
        <v>86</v>
      </c>
    </row>
    <row r="19" spans="1:14" ht="30" customHeight="1">
      <c r="A19" s="10">
        <v>16</v>
      </c>
      <c r="B19" s="10" t="s">
        <v>31</v>
      </c>
      <c r="C19" s="10" t="s">
        <v>17</v>
      </c>
      <c r="D19" s="10" t="s">
        <v>32</v>
      </c>
      <c r="E19" s="10" t="s">
        <v>28</v>
      </c>
      <c r="F19" s="10">
        <v>20217110407</v>
      </c>
      <c r="G19" s="10">
        <v>62</v>
      </c>
      <c r="H19" s="10">
        <f>G19*0.4</f>
        <v>24.8</v>
      </c>
      <c r="I19" s="10">
        <v>83.24</v>
      </c>
      <c r="J19" s="10">
        <f>I19*0.4</f>
        <v>33.295999999999999</v>
      </c>
      <c r="K19" s="10">
        <f>H19+J19</f>
        <v>58.096000000000004</v>
      </c>
      <c r="L19" s="10">
        <v>1</v>
      </c>
      <c r="M19" s="9" t="s">
        <v>77</v>
      </c>
      <c r="N19" s="23"/>
    </row>
    <row r="20" spans="1:14" ht="30" customHeight="1">
      <c r="A20" s="10">
        <v>17</v>
      </c>
      <c r="B20" s="10" t="s">
        <v>33</v>
      </c>
      <c r="C20" s="10" t="s">
        <v>8</v>
      </c>
      <c r="D20" s="10" t="s">
        <v>32</v>
      </c>
      <c r="E20" s="10" t="s">
        <v>28</v>
      </c>
      <c r="F20" s="10">
        <v>20217110409</v>
      </c>
      <c r="G20" s="10">
        <v>58.9</v>
      </c>
      <c r="H20" s="10">
        <f>G20*0.4</f>
        <v>23.560000000000002</v>
      </c>
      <c r="I20" s="10">
        <v>77.42</v>
      </c>
      <c r="J20" s="10">
        <f>I20*0.4</f>
        <v>30.968000000000004</v>
      </c>
      <c r="K20" s="10">
        <f>H20+J20</f>
        <v>54.528000000000006</v>
      </c>
      <c r="L20" s="10">
        <v>2</v>
      </c>
      <c r="M20" s="9" t="s">
        <v>77</v>
      </c>
      <c r="N20" s="23"/>
    </row>
    <row r="21" spans="1:14" ht="30" customHeight="1">
      <c r="A21" s="10">
        <v>18</v>
      </c>
      <c r="B21" s="10" t="s">
        <v>36</v>
      </c>
      <c r="C21" s="10" t="s">
        <v>8</v>
      </c>
      <c r="D21" s="10" t="s">
        <v>34</v>
      </c>
      <c r="E21" s="10" t="s">
        <v>35</v>
      </c>
      <c r="F21" s="10">
        <v>20217110401</v>
      </c>
      <c r="G21" s="10">
        <v>53.8</v>
      </c>
      <c r="H21" s="10">
        <f t="shared" si="0"/>
        <v>21.52</v>
      </c>
      <c r="I21" s="10">
        <v>80.3</v>
      </c>
      <c r="J21" s="10">
        <f t="shared" si="1"/>
        <v>32.119999999999997</v>
      </c>
      <c r="K21" s="10">
        <f t="shared" si="2"/>
        <v>53.64</v>
      </c>
      <c r="L21" s="10">
        <v>1</v>
      </c>
      <c r="M21" s="9" t="s">
        <v>77</v>
      </c>
      <c r="N21" s="23"/>
    </row>
    <row r="22" spans="1:14" ht="30" customHeight="1">
      <c r="A22" s="10">
        <v>19</v>
      </c>
      <c r="B22" s="12" t="s">
        <v>80</v>
      </c>
      <c r="C22" s="12" t="s">
        <v>8</v>
      </c>
      <c r="D22" s="12" t="s">
        <v>34</v>
      </c>
      <c r="E22" s="12" t="s">
        <v>35</v>
      </c>
      <c r="F22" s="14">
        <v>20217110402</v>
      </c>
      <c r="G22" s="13">
        <v>56.4</v>
      </c>
      <c r="H22" s="10">
        <f>G22*0.4</f>
        <v>22.560000000000002</v>
      </c>
      <c r="I22" s="10"/>
      <c r="J22" s="10"/>
      <c r="K22" s="10"/>
      <c r="L22" s="10"/>
      <c r="M22" s="9"/>
      <c r="N22" s="23" t="s">
        <v>86</v>
      </c>
    </row>
    <row r="23" spans="1:14" ht="30" customHeight="1">
      <c r="A23" s="10">
        <v>20</v>
      </c>
      <c r="B23" s="10" t="s">
        <v>37</v>
      </c>
      <c r="C23" s="10" t="s">
        <v>8</v>
      </c>
      <c r="D23" s="10" t="s">
        <v>34</v>
      </c>
      <c r="E23" s="10" t="s">
        <v>38</v>
      </c>
      <c r="F23" s="10">
        <v>20217110404</v>
      </c>
      <c r="G23" s="10">
        <v>54.1</v>
      </c>
      <c r="H23" s="10">
        <f t="shared" si="0"/>
        <v>21.64</v>
      </c>
      <c r="I23" s="10">
        <v>82.3</v>
      </c>
      <c r="J23" s="10">
        <f t="shared" si="1"/>
        <v>32.92</v>
      </c>
      <c r="K23" s="10">
        <f t="shared" si="2"/>
        <v>54.56</v>
      </c>
      <c r="L23" s="10">
        <v>1</v>
      </c>
      <c r="M23" s="9" t="s">
        <v>77</v>
      </c>
      <c r="N23" s="23"/>
    </row>
    <row r="24" spans="1:14" ht="30" customHeight="1">
      <c r="A24" s="10">
        <v>21</v>
      </c>
      <c r="B24" s="12" t="s">
        <v>81</v>
      </c>
      <c r="C24" s="12" t="s">
        <v>17</v>
      </c>
      <c r="D24" s="12" t="s">
        <v>34</v>
      </c>
      <c r="E24" s="12" t="s">
        <v>38</v>
      </c>
      <c r="F24" s="14">
        <v>20217110403</v>
      </c>
      <c r="G24" s="13">
        <v>47.7</v>
      </c>
      <c r="H24" s="10">
        <f>G24*0.4</f>
        <v>19.080000000000002</v>
      </c>
      <c r="I24" s="10"/>
      <c r="J24" s="10"/>
      <c r="K24" s="10"/>
      <c r="L24" s="10"/>
      <c r="M24" s="9"/>
      <c r="N24" s="23" t="s">
        <v>86</v>
      </c>
    </row>
    <row r="25" spans="1:14" ht="30" customHeight="1">
      <c r="A25" s="10">
        <v>22</v>
      </c>
      <c r="B25" s="10" t="s">
        <v>41</v>
      </c>
      <c r="C25" s="10" t="s">
        <v>8</v>
      </c>
      <c r="D25" s="10" t="s">
        <v>34</v>
      </c>
      <c r="E25" s="10" t="s">
        <v>40</v>
      </c>
      <c r="F25" s="10">
        <v>20217110203</v>
      </c>
      <c r="G25" s="10">
        <v>65.5</v>
      </c>
      <c r="H25" s="10">
        <f t="shared" si="0"/>
        <v>26.200000000000003</v>
      </c>
      <c r="I25" s="10">
        <v>83.34</v>
      </c>
      <c r="J25" s="10">
        <f t="shared" si="1"/>
        <v>33.336000000000006</v>
      </c>
      <c r="K25" s="10">
        <f t="shared" si="2"/>
        <v>59.536000000000008</v>
      </c>
      <c r="L25" s="10">
        <v>1</v>
      </c>
      <c r="M25" s="9" t="s">
        <v>77</v>
      </c>
      <c r="N25" s="23"/>
    </row>
    <row r="26" spans="1:14" ht="30" customHeight="1">
      <c r="A26" s="10">
        <v>23</v>
      </c>
      <c r="B26" s="10" t="s">
        <v>39</v>
      </c>
      <c r="C26" s="10" t="s">
        <v>17</v>
      </c>
      <c r="D26" s="10" t="s">
        <v>34</v>
      </c>
      <c r="E26" s="10" t="s">
        <v>40</v>
      </c>
      <c r="F26" s="10">
        <v>20217110204</v>
      </c>
      <c r="G26" s="10">
        <v>66</v>
      </c>
      <c r="H26" s="10">
        <f t="shared" si="0"/>
        <v>26.400000000000002</v>
      </c>
      <c r="I26" s="10">
        <v>80.900000000000006</v>
      </c>
      <c r="J26" s="10">
        <f t="shared" si="1"/>
        <v>32.360000000000007</v>
      </c>
      <c r="K26" s="10">
        <f t="shared" si="2"/>
        <v>58.760000000000005</v>
      </c>
      <c r="L26" s="10">
        <v>2</v>
      </c>
      <c r="M26" s="9" t="s">
        <v>77</v>
      </c>
      <c r="N26" s="23"/>
    </row>
    <row r="27" spans="1:14" ht="30" customHeight="1">
      <c r="A27" s="10">
        <v>24</v>
      </c>
      <c r="B27" s="10" t="s">
        <v>42</v>
      </c>
      <c r="C27" s="10" t="s">
        <v>17</v>
      </c>
      <c r="D27" s="10" t="s">
        <v>34</v>
      </c>
      <c r="E27" s="10" t="s">
        <v>40</v>
      </c>
      <c r="F27" s="10">
        <v>20217110201</v>
      </c>
      <c r="G27" s="10">
        <v>65.099999999999994</v>
      </c>
      <c r="H27" s="10">
        <f t="shared" si="0"/>
        <v>26.04</v>
      </c>
      <c r="I27" s="10">
        <v>81.38</v>
      </c>
      <c r="J27" s="10">
        <f t="shared" si="1"/>
        <v>32.552</v>
      </c>
      <c r="K27" s="10">
        <f t="shared" si="2"/>
        <v>58.591999999999999</v>
      </c>
      <c r="L27" s="10">
        <v>3</v>
      </c>
      <c r="M27" s="9"/>
      <c r="N27" s="23"/>
    </row>
    <row r="28" spans="1:14" ht="30" customHeight="1">
      <c r="A28" s="10">
        <v>25</v>
      </c>
      <c r="B28" s="10" t="s">
        <v>45</v>
      </c>
      <c r="C28" s="10" t="s">
        <v>17</v>
      </c>
      <c r="D28" s="10" t="s">
        <v>43</v>
      </c>
      <c r="E28" s="10" t="s">
        <v>44</v>
      </c>
      <c r="F28" s="10">
        <v>20217110325</v>
      </c>
      <c r="G28" s="10">
        <v>61.6</v>
      </c>
      <c r="H28" s="10">
        <f>G28*0.4</f>
        <v>24.64</v>
      </c>
      <c r="I28" s="10">
        <v>79.78</v>
      </c>
      <c r="J28" s="10">
        <f>I28*0.4</f>
        <v>31.912000000000003</v>
      </c>
      <c r="K28" s="10">
        <f>H28+J28</f>
        <v>56.552000000000007</v>
      </c>
      <c r="L28" s="10">
        <v>1</v>
      </c>
      <c r="M28" s="9" t="s">
        <v>77</v>
      </c>
      <c r="N28" s="23"/>
    </row>
    <row r="29" spans="1:14" ht="30" customHeight="1">
      <c r="A29" s="10">
        <v>26</v>
      </c>
      <c r="B29" s="12" t="s">
        <v>84</v>
      </c>
      <c r="C29" s="12" t="s">
        <v>8</v>
      </c>
      <c r="D29" s="12" t="s">
        <v>43</v>
      </c>
      <c r="E29" s="12" t="s">
        <v>44</v>
      </c>
      <c r="F29" s="14">
        <v>20217110324</v>
      </c>
      <c r="G29" s="13">
        <v>63.4</v>
      </c>
      <c r="H29" s="10">
        <f>G29*0.4</f>
        <v>25.36</v>
      </c>
      <c r="I29" s="10"/>
      <c r="J29" s="10"/>
      <c r="K29" s="10"/>
      <c r="L29" s="10"/>
      <c r="M29" s="9"/>
      <c r="N29" s="23" t="s">
        <v>86</v>
      </c>
    </row>
    <row r="30" spans="1:14" s="2" customFormat="1" ht="30" customHeight="1">
      <c r="A30" s="10">
        <v>27</v>
      </c>
      <c r="B30" s="10" t="s">
        <v>46</v>
      </c>
      <c r="C30" s="10" t="s">
        <v>17</v>
      </c>
      <c r="D30" s="10" t="s">
        <v>47</v>
      </c>
      <c r="E30" s="10" t="s">
        <v>48</v>
      </c>
      <c r="F30" s="10">
        <v>20217110421</v>
      </c>
      <c r="G30" s="10">
        <v>68.2</v>
      </c>
      <c r="H30" s="10">
        <f>G30*0.4</f>
        <v>27.28</v>
      </c>
      <c r="I30" s="10">
        <v>78.44</v>
      </c>
      <c r="J30" s="10">
        <f>I30*0.4</f>
        <v>31.376000000000001</v>
      </c>
      <c r="K30" s="10">
        <f>H30+J30</f>
        <v>58.656000000000006</v>
      </c>
      <c r="L30" s="10">
        <v>1</v>
      </c>
      <c r="M30" s="9" t="s">
        <v>77</v>
      </c>
      <c r="N30" s="23"/>
    </row>
    <row r="31" spans="1:14" s="2" customFormat="1" ht="30" customHeight="1">
      <c r="A31" s="10">
        <v>28</v>
      </c>
      <c r="B31" s="10" t="s">
        <v>49</v>
      </c>
      <c r="C31" s="10" t="s">
        <v>8</v>
      </c>
      <c r="D31" s="10" t="s">
        <v>47</v>
      </c>
      <c r="E31" s="10" t="s">
        <v>48</v>
      </c>
      <c r="F31" s="10">
        <v>20217110422</v>
      </c>
      <c r="G31" s="10">
        <v>62.6</v>
      </c>
      <c r="H31" s="10">
        <f>G31*0.4</f>
        <v>25.040000000000003</v>
      </c>
      <c r="I31" s="10">
        <v>78.38</v>
      </c>
      <c r="J31" s="10">
        <f>I31*0.4</f>
        <v>31.352</v>
      </c>
      <c r="K31" s="10">
        <f>H31+J31</f>
        <v>56.392000000000003</v>
      </c>
      <c r="L31" s="10">
        <v>2</v>
      </c>
      <c r="M31" s="9" t="s">
        <v>77</v>
      </c>
      <c r="N31" s="23"/>
    </row>
    <row r="32" spans="1:14" s="2" customFormat="1" ht="30" customHeight="1">
      <c r="A32" s="10">
        <v>29</v>
      </c>
      <c r="B32" s="10" t="s">
        <v>50</v>
      </c>
      <c r="C32" s="10" t="s">
        <v>17</v>
      </c>
      <c r="D32" s="10" t="s">
        <v>47</v>
      </c>
      <c r="E32" s="10" t="s">
        <v>48</v>
      </c>
      <c r="F32" s="10">
        <v>20217110423</v>
      </c>
      <c r="G32" s="10">
        <v>61.8</v>
      </c>
      <c r="H32" s="10">
        <f>G32*0.4</f>
        <v>24.72</v>
      </c>
      <c r="I32" s="10">
        <v>75.959999999999994</v>
      </c>
      <c r="J32" s="10">
        <f>I32*0.4</f>
        <v>30.384</v>
      </c>
      <c r="K32" s="10">
        <f>H32+J32</f>
        <v>55.103999999999999</v>
      </c>
      <c r="L32" s="10">
        <v>3</v>
      </c>
      <c r="M32" s="9"/>
      <c r="N32" s="23"/>
    </row>
    <row r="33" spans="1:14" ht="30" customHeight="1">
      <c r="A33" s="10">
        <v>30</v>
      </c>
      <c r="B33" s="10" t="s">
        <v>54</v>
      </c>
      <c r="C33" s="10" t="s">
        <v>8</v>
      </c>
      <c r="D33" s="10" t="s">
        <v>52</v>
      </c>
      <c r="E33" s="10" t="s">
        <v>53</v>
      </c>
      <c r="F33" s="10">
        <v>20217110215</v>
      </c>
      <c r="G33" s="10">
        <v>63.3</v>
      </c>
      <c r="H33" s="10">
        <f t="shared" si="0"/>
        <v>25.32</v>
      </c>
      <c r="I33" s="10">
        <v>80.8</v>
      </c>
      <c r="J33" s="10">
        <f t="shared" si="1"/>
        <v>32.32</v>
      </c>
      <c r="K33" s="10">
        <f t="shared" si="2"/>
        <v>57.64</v>
      </c>
      <c r="L33" s="10">
        <v>1</v>
      </c>
      <c r="M33" s="9" t="s">
        <v>77</v>
      </c>
      <c r="N33" s="23"/>
    </row>
    <row r="34" spans="1:14" ht="30" customHeight="1">
      <c r="A34" s="10">
        <v>31</v>
      </c>
      <c r="B34" s="10" t="s">
        <v>55</v>
      </c>
      <c r="C34" s="10" t="s">
        <v>8</v>
      </c>
      <c r="D34" s="10" t="s">
        <v>52</v>
      </c>
      <c r="E34" s="10" t="s">
        <v>53</v>
      </c>
      <c r="F34" s="10">
        <v>20217110216</v>
      </c>
      <c r="G34" s="10">
        <v>59.8</v>
      </c>
      <c r="H34" s="10">
        <f t="shared" si="0"/>
        <v>23.92</v>
      </c>
      <c r="I34" s="10">
        <v>83.34</v>
      </c>
      <c r="J34" s="10">
        <f t="shared" si="1"/>
        <v>33.336000000000006</v>
      </c>
      <c r="K34" s="10">
        <f t="shared" si="2"/>
        <v>57.256000000000007</v>
      </c>
      <c r="L34" s="10">
        <v>2</v>
      </c>
      <c r="M34" s="9" t="s">
        <v>77</v>
      </c>
      <c r="N34" s="23"/>
    </row>
    <row r="35" spans="1:14" ht="30" customHeight="1">
      <c r="A35" s="10">
        <v>32</v>
      </c>
      <c r="B35" s="10" t="s">
        <v>51</v>
      </c>
      <c r="C35" s="10" t="s">
        <v>8</v>
      </c>
      <c r="D35" s="10" t="s">
        <v>52</v>
      </c>
      <c r="E35" s="10" t="s">
        <v>53</v>
      </c>
      <c r="F35" s="10">
        <v>20217110214</v>
      </c>
      <c r="G35" s="10">
        <v>63.7</v>
      </c>
      <c r="H35" s="10">
        <f t="shared" si="0"/>
        <v>25.480000000000004</v>
      </c>
      <c r="I35" s="10">
        <v>77.78</v>
      </c>
      <c r="J35" s="10">
        <f t="shared" si="1"/>
        <v>31.112000000000002</v>
      </c>
      <c r="K35" s="10">
        <f t="shared" si="2"/>
        <v>56.592000000000006</v>
      </c>
      <c r="L35" s="10">
        <v>3</v>
      </c>
      <c r="M35" s="9"/>
      <c r="N35" s="23"/>
    </row>
    <row r="36" spans="1:14" ht="30" customHeight="1">
      <c r="A36" s="10">
        <v>33</v>
      </c>
      <c r="B36" s="10" t="s">
        <v>56</v>
      </c>
      <c r="C36" s="10" t="s">
        <v>8</v>
      </c>
      <c r="D36" s="10" t="s">
        <v>52</v>
      </c>
      <c r="E36" s="10" t="s">
        <v>57</v>
      </c>
      <c r="F36" s="10">
        <v>20217110321</v>
      </c>
      <c r="G36" s="10">
        <v>59.3</v>
      </c>
      <c r="H36" s="10">
        <f t="shared" si="0"/>
        <v>23.72</v>
      </c>
      <c r="I36" s="10">
        <v>77.099999999999994</v>
      </c>
      <c r="J36" s="10">
        <f t="shared" si="1"/>
        <v>30.84</v>
      </c>
      <c r="K36" s="10">
        <f t="shared" si="2"/>
        <v>54.56</v>
      </c>
      <c r="L36" s="10">
        <v>1</v>
      </c>
      <c r="M36" s="9" t="s">
        <v>77</v>
      </c>
      <c r="N36" s="23"/>
    </row>
    <row r="37" spans="1:14" ht="30" customHeight="1">
      <c r="A37" s="10">
        <v>34</v>
      </c>
      <c r="B37" s="10" t="s">
        <v>58</v>
      </c>
      <c r="C37" s="10" t="s">
        <v>8</v>
      </c>
      <c r="D37" s="10" t="s">
        <v>52</v>
      </c>
      <c r="E37" s="10" t="s">
        <v>57</v>
      </c>
      <c r="F37" s="10">
        <v>20217110323</v>
      </c>
      <c r="G37" s="10">
        <v>56.5</v>
      </c>
      <c r="H37" s="10">
        <f t="shared" si="0"/>
        <v>22.6</v>
      </c>
      <c r="I37" s="10">
        <v>76.28</v>
      </c>
      <c r="J37" s="10">
        <f t="shared" si="1"/>
        <v>30.512</v>
      </c>
      <c r="K37" s="10">
        <f t="shared" si="2"/>
        <v>53.112000000000002</v>
      </c>
      <c r="L37" s="10">
        <v>2</v>
      </c>
      <c r="M37" s="9" t="s">
        <v>77</v>
      </c>
      <c r="N37" s="23"/>
    </row>
    <row r="38" spans="1:14" ht="30" customHeight="1">
      <c r="A38" s="10">
        <v>35</v>
      </c>
      <c r="B38" s="10" t="s">
        <v>59</v>
      </c>
      <c r="C38" s="10" t="s">
        <v>8</v>
      </c>
      <c r="D38" s="10" t="s">
        <v>52</v>
      </c>
      <c r="E38" s="10" t="s">
        <v>60</v>
      </c>
      <c r="F38" s="10">
        <v>20217110405</v>
      </c>
      <c r="G38" s="10">
        <v>56.1</v>
      </c>
      <c r="H38" s="10">
        <f t="shared" si="0"/>
        <v>22.44</v>
      </c>
      <c r="I38" s="10">
        <v>79.66</v>
      </c>
      <c r="J38" s="10">
        <f t="shared" si="1"/>
        <v>31.864000000000001</v>
      </c>
      <c r="K38" s="10">
        <f t="shared" si="2"/>
        <v>54.304000000000002</v>
      </c>
      <c r="L38" s="10">
        <v>1</v>
      </c>
      <c r="M38" s="9" t="s">
        <v>77</v>
      </c>
      <c r="N38" s="23"/>
    </row>
    <row r="39" spans="1:14" ht="30" customHeight="1">
      <c r="A39" s="10">
        <v>36</v>
      </c>
      <c r="B39" s="8" t="s">
        <v>83</v>
      </c>
      <c r="C39" s="15" t="s">
        <v>8</v>
      </c>
      <c r="D39" s="11" t="s">
        <v>52</v>
      </c>
      <c r="E39" s="11" t="s">
        <v>60</v>
      </c>
      <c r="F39" s="14">
        <v>20217110406</v>
      </c>
      <c r="G39" s="17">
        <v>53.3</v>
      </c>
      <c r="H39" s="10">
        <f>G39*0.4</f>
        <v>21.32</v>
      </c>
      <c r="I39" s="10"/>
      <c r="J39" s="10"/>
      <c r="K39" s="10"/>
      <c r="L39" s="10"/>
      <c r="M39" s="9"/>
      <c r="N39" s="23" t="s">
        <v>86</v>
      </c>
    </row>
    <row r="40" spans="1:14" s="2" customFormat="1" ht="30" customHeight="1">
      <c r="A40" s="10">
        <v>37</v>
      </c>
      <c r="B40" s="10" t="s">
        <v>61</v>
      </c>
      <c r="C40" s="10" t="s">
        <v>8</v>
      </c>
      <c r="D40" s="10" t="s">
        <v>62</v>
      </c>
      <c r="E40" s="10" t="s">
        <v>63</v>
      </c>
      <c r="F40" s="10">
        <v>20217110410</v>
      </c>
      <c r="G40" s="10">
        <v>66.8</v>
      </c>
      <c r="H40" s="10">
        <f t="shared" si="0"/>
        <v>26.72</v>
      </c>
      <c r="I40" s="10">
        <v>80.239999999999995</v>
      </c>
      <c r="J40" s="10">
        <f t="shared" si="1"/>
        <v>32.095999999999997</v>
      </c>
      <c r="K40" s="10">
        <f t="shared" si="2"/>
        <v>58.815999999999995</v>
      </c>
      <c r="L40" s="18">
        <v>1</v>
      </c>
      <c r="M40" s="19" t="s">
        <v>77</v>
      </c>
      <c r="N40" s="21"/>
    </row>
    <row r="41" spans="1:14" s="2" customFormat="1" ht="30" customHeight="1">
      <c r="A41" s="10">
        <v>38</v>
      </c>
      <c r="B41" s="10" t="s">
        <v>64</v>
      </c>
      <c r="C41" s="10" t="s">
        <v>8</v>
      </c>
      <c r="D41" s="10" t="s">
        <v>62</v>
      </c>
      <c r="E41" s="10" t="s">
        <v>63</v>
      </c>
      <c r="F41" s="10">
        <v>20217110412</v>
      </c>
      <c r="G41" s="10">
        <v>57</v>
      </c>
      <c r="H41" s="10">
        <f t="shared" si="0"/>
        <v>22.8</v>
      </c>
      <c r="I41" s="10">
        <v>80.62</v>
      </c>
      <c r="J41" s="10">
        <f t="shared" si="1"/>
        <v>32.248000000000005</v>
      </c>
      <c r="K41" s="10">
        <f t="shared" si="2"/>
        <v>55.048000000000002</v>
      </c>
      <c r="L41" s="10">
        <v>2</v>
      </c>
      <c r="M41" s="9" t="s">
        <v>77</v>
      </c>
      <c r="N41" s="21"/>
    </row>
    <row r="42" spans="1:14" s="2" customFormat="1" ht="30" customHeight="1">
      <c r="A42" s="10">
        <v>39</v>
      </c>
      <c r="B42" s="10" t="s">
        <v>65</v>
      </c>
      <c r="C42" s="10" t="s">
        <v>8</v>
      </c>
      <c r="D42" s="10" t="s">
        <v>62</v>
      </c>
      <c r="E42" s="10" t="s">
        <v>63</v>
      </c>
      <c r="F42" s="10">
        <v>20217110411</v>
      </c>
      <c r="G42" s="10">
        <v>49.7</v>
      </c>
      <c r="H42" s="10">
        <f t="shared" si="0"/>
        <v>19.880000000000003</v>
      </c>
      <c r="I42" s="10">
        <v>78.8</v>
      </c>
      <c r="J42" s="10">
        <f t="shared" si="1"/>
        <v>31.52</v>
      </c>
      <c r="K42" s="10">
        <f t="shared" si="2"/>
        <v>51.400000000000006</v>
      </c>
      <c r="L42" s="10">
        <v>3</v>
      </c>
      <c r="M42" s="9"/>
      <c r="N42" s="21"/>
    </row>
    <row r="43" spans="1:14" ht="30" customHeight="1">
      <c r="A43" s="10">
        <v>40</v>
      </c>
      <c r="B43" s="10" t="s">
        <v>68</v>
      </c>
      <c r="C43" s="10" t="s">
        <v>8</v>
      </c>
      <c r="D43" s="10" t="s">
        <v>67</v>
      </c>
      <c r="E43" s="10" t="s">
        <v>60</v>
      </c>
      <c r="F43" s="10">
        <v>20217110416</v>
      </c>
      <c r="G43" s="10">
        <v>60.7</v>
      </c>
      <c r="H43" s="10">
        <f t="shared" si="0"/>
        <v>24.28</v>
      </c>
      <c r="I43" s="10">
        <v>83.76</v>
      </c>
      <c r="J43" s="10">
        <f t="shared" si="1"/>
        <v>33.504000000000005</v>
      </c>
      <c r="K43" s="10">
        <f t="shared" si="2"/>
        <v>57.784000000000006</v>
      </c>
      <c r="L43" s="10">
        <v>1</v>
      </c>
      <c r="M43" s="9" t="s">
        <v>77</v>
      </c>
      <c r="N43" s="22"/>
    </row>
    <row r="44" spans="1:14" ht="30" customHeight="1">
      <c r="A44" s="10">
        <v>41</v>
      </c>
      <c r="B44" s="10" t="s">
        <v>66</v>
      </c>
      <c r="C44" s="10" t="s">
        <v>8</v>
      </c>
      <c r="D44" s="10" t="s">
        <v>67</v>
      </c>
      <c r="E44" s="10" t="s">
        <v>60</v>
      </c>
      <c r="F44" s="10">
        <v>20217110414</v>
      </c>
      <c r="G44" s="10">
        <v>60.8</v>
      </c>
      <c r="H44" s="10">
        <f t="shared" si="0"/>
        <v>24.32</v>
      </c>
      <c r="I44" s="10">
        <v>79.8</v>
      </c>
      <c r="J44" s="10">
        <f t="shared" si="1"/>
        <v>31.92</v>
      </c>
      <c r="K44" s="10">
        <f t="shared" si="2"/>
        <v>56.24</v>
      </c>
      <c r="L44" s="10">
        <v>2</v>
      </c>
      <c r="M44" s="9" t="s">
        <v>77</v>
      </c>
      <c r="N44" s="22"/>
    </row>
    <row r="45" spans="1:14" ht="30" customHeight="1">
      <c r="A45" s="10">
        <v>42</v>
      </c>
      <c r="B45" s="10" t="s">
        <v>69</v>
      </c>
      <c r="C45" s="10" t="s">
        <v>8</v>
      </c>
      <c r="D45" s="10" t="s">
        <v>67</v>
      </c>
      <c r="E45" s="10" t="s">
        <v>60</v>
      </c>
      <c r="F45" s="10">
        <v>20217110417</v>
      </c>
      <c r="G45" s="10">
        <v>58.8</v>
      </c>
      <c r="H45" s="10">
        <f t="shared" si="0"/>
        <v>23.52</v>
      </c>
      <c r="I45" s="10">
        <v>80.58</v>
      </c>
      <c r="J45" s="10">
        <f t="shared" si="1"/>
        <v>32.231999999999999</v>
      </c>
      <c r="K45" s="10">
        <f t="shared" si="2"/>
        <v>55.751999999999995</v>
      </c>
      <c r="L45" s="10">
        <v>3</v>
      </c>
      <c r="M45" s="9"/>
      <c r="N45" s="22"/>
    </row>
  </sheetData>
  <sortState ref="A4:M39">
    <sortCondition ref="A4:A39"/>
    <sortCondition ref="L4:L39"/>
  </sortState>
  <mergeCells count="2">
    <mergeCell ref="A1:B1"/>
    <mergeCell ref="A2:N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horizontalDpi="2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2021-07-18T06:55:33Z</cp:lastPrinted>
  <dcterms:created xsi:type="dcterms:W3CDTF">2006-09-13T11:21:00Z</dcterms:created>
  <dcterms:modified xsi:type="dcterms:W3CDTF">2021-07-18T07:01:10Z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