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测试成绩" sheetId="7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<sst xmlns="http://schemas.openxmlformats.org/spreadsheetml/2006/main" count="70" uniqueCount="38">
  <si>
    <r>
      <rPr>
        <sz val="18"/>
        <color theme="1"/>
        <rFont val="华文中宋"/>
        <charset val="134"/>
      </rPr>
      <t xml:space="preserve">庆阳市纪委监委公开选调工作人员测试成绩表                                                               </t>
    </r>
  </si>
  <si>
    <t>准考证号</t>
  </si>
  <si>
    <t>姓名</t>
  </si>
  <si>
    <t>性别</t>
  </si>
  <si>
    <t>报考职位</t>
  </si>
  <si>
    <t>笔试成绩</t>
  </si>
  <si>
    <t>面试成绩</t>
  </si>
  <si>
    <t>测试成绩</t>
  </si>
  <si>
    <t>备注</t>
  </si>
  <si>
    <t>序号</t>
  </si>
  <si>
    <t>成绩</t>
  </si>
  <si>
    <t>百分制成绩</t>
  </si>
  <si>
    <t>笔试×60%</t>
  </si>
  <si>
    <t>面试×40%</t>
  </si>
  <si>
    <t>郑亮亮</t>
  </si>
  <si>
    <t>男</t>
  </si>
  <si>
    <t>市纪委监委机关一级主任科员及以下</t>
  </si>
  <si>
    <t>路永鑫</t>
  </si>
  <si>
    <t>刘硕</t>
  </si>
  <si>
    <t>女</t>
  </si>
  <si>
    <t>豆娜</t>
  </si>
  <si>
    <t>王乐</t>
  </si>
  <si>
    <t>齐正伟</t>
  </si>
  <si>
    <t>牛锐</t>
  </si>
  <si>
    <t>市委巡察办一级主任科员及以下</t>
  </si>
  <si>
    <t>白浩昆</t>
  </si>
  <si>
    <t>乔金霞</t>
  </si>
  <si>
    <t>刘阳</t>
  </si>
  <si>
    <t>市委巡察办信息中心九级职员</t>
  </si>
  <si>
    <t>金倩</t>
  </si>
  <si>
    <t>宁倩楠</t>
  </si>
  <si>
    <t>李斐</t>
  </si>
  <si>
    <t>杨青青</t>
  </si>
  <si>
    <t>王梅</t>
  </si>
  <si>
    <t>张涌钦</t>
  </si>
  <si>
    <t>田娅娟</t>
  </si>
  <si>
    <t>庞乾玟</t>
  </si>
  <si>
    <t>缺考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</si>
</sst>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9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>
      <alignment vertical="center"/>
    </xf>
    <xf numFmtId="176" fontId="1" fillId="0" borderId="0" xfId="49" applyNumberFormat="1">
      <alignment vertical="center"/>
    </xf>
    <xf numFmtId="0" fontId="1" fillId="0" borderId="0" xfId="49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/>
    </xf>
    <xf numFmtId="176" fontId="3" fillId="0" borderId="6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 vertical="center"/>
    </xf>
    <xf numFmtId="176" fontId="3" fillId="0" borderId="5" xfId="49" applyNumberFormat="1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21"/>
  <sheetViews>
    <sheetView tabSelected="1" topLeftCell="B3" workbookViewId="0">
      <selection activeCell="C4" sqref="C4:C21"/>
    </sheetView>
  </sheetViews>
  <sheetFormatPr defaultColWidth="9" defaultRowHeight="13.5"/>
  <cols>
    <col min="1" max="1" width="7.5" style="1" hidden="1" customWidth="1"/>
    <col min="2" max="2" width="13.5" style="1" customWidth="1"/>
    <col min="3" max="3" width="11.75" style="1" customWidth="1"/>
    <col min="4" max="4" width="7.375" style="1" customWidth="1"/>
    <col min="5" max="5" width="30.5" style="1" customWidth="1"/>
    <col min="6" max="6" width="10.625" style="2" customWidth="1"/>
    <col min="7" max="8" width="10.375" style="2" customWidth="1"/>
    <col min="9" max="10" width="11.625" style="2" customWidth="1"/>
    <col min="11" max="11" width="12.25" style="2" customWidth="1"/>
    <col min="12" max="12" width="10.5" style="3" customWidth="1"/>
    <col min="13" max="16384" width="9" style="1"/>
  </cols>
  <sheetData>
    <row r="1" ht="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customHeight="1" spans="1:12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/>
      <c r="H2" s="8"/>
      <c r="I2" s="17" t="s">
        <v>6</v>
      </c>
      <c r="J2" s="18"/>
      <c r="K2" s="10" t="s">
        <v>7</v>
      </c>
      <c r="L2" s="5" t="s">
        <v>8</v>
      </c>
    </row>
    <row r="3" ht="17.25" customHeight="1" spans="1:12">
      <c r="A3" s="9" t="s">
        <v>9</v>
      </c>
      <c r="B3" s="5"/>
      <c r="C3" s="5"/>
      <c r="D3" s="5"/>
      <c r="E3" s="5"/>
      <c r="F3" s="10" t="s">
        <v>10</v>
      </c>
      <c r="G3" s="11" t="s">
        <v>11</v>
      </c>
      <c r="H3" s="12" t="s">
        <v>12</v>
      </c>
      <c r="I3" s="12" t="s">
        <v>6</v>
      </c>
      <c r="J3" s="12" t="s">
        <v>13</v>
      </c>
      <c r="K3" s="10"/>
      <c r="L3" s="5"/>
    </row>
    <row r="4" ht="24" customHeight="1" spans="1:12">
      <c r="A4" s="13">
        <v>1</v>
      </c>
      <c r="B4" s="14">
        <v>2021010104</v>
      </c>
      <c r="C4" s="13" t="s">
        <v>14</v>
      </c>
      <c r="D4" s="13" t="s">
        <v>15</v>
      </c>
      <c r="E4" s="15" t="s">
        <v>16</v>
      </c>
      <c r="F4" s="16">
        <v>120</v>
      </c>
      <c r="G4" s="16">
        <f>(F4*100)/150</f>
        <v>80</v>
      </c>
      <c r="H4" s="16">
        <f>G4*0.6</f>
        <v>48</v>
      </c>
      <c r="I4" s="16">
        <v>88</v>
      </c>
      <c r="J4" s="16">
        <f>I4*0.4</f>
        <v>35.2</v>
      </c>
      <c r="K4" s="16">
        <f>H4+J4</f>
        <v>83.2</v>
      </c>
      <c r="L4" s="19"/>
    </row>
    <row r="5" ht="24" customHeight="1" spans="1:12">
      <c r="A5" s="13">
        <v>2</v>
      </c>
      <c r="B5" s="14">
        <v>2021010102</v>
      </c>
      <c r="C5" s="13" t="s">
        <v>17</v>
      </c>
      <c r="D5" s="13" t="s">
        <v>15</v>
      </c>
      <c r="E5" s="15" t="s">
        <v>16</v>
      </c>
      <c r="F5" s="16">
        <v>117.5</v>
      </c>
      <c r="G5" s="16">
        <f>(F5*100)/150</f>
        <v>78.3333333333333</v>
      </c>
      <c r="H5" s="16">
        <f t="shared" ref="H5:H9" si="0">G5*0.6</f>
        <v>47</v>
      </c>
      <c r="I5" s="16">
        <v>88.6</v>
      </c>
      <c r="J5" s="16">
        <f t="shared" ref="J5:J9" si="1">I5*0.4</f>
        <v>35.44</v>
      </c>
      <c r="K5" s="16">
        <f t="shared" ref="K5:K9" si="2">H5+J5</f>
        <v>82.44</v>
      </c>
      <c r="L5" s="19"/>
    </row>
    <row r="6" ht="24" customHeight="1" spans="1:12">
      <c r="A6" s="13">
        <v>5</v>
      </c>
      <c r="B6" s="14">
        <v>2021010105</v>
      </c>
      <c r="C6" s="13" t="s">
        <v>18</v>
      </c>
      <c r="D6" s="13" t="s">
        <v>19</v>
      </c>
      <c r="E6" s="15" t="s">
        <v>16</v>
      </c>
      <c r="F6" s="16">
        <v>114.25</v>
      </c>
      <c r="G6" s="16">
        <f t="shared" ref="G6:G7" si="3">(F6*100)/150</f>
        <v>76.1666666666667</v>
      </c>
      <c r="H6" s="16">
        <f t="shared" si="0"/>
        <v>45.7</v>
      </c>
      <c r="I6" s="16">
        <v>88.4</v>
      </c>
      <c r="J6" s="16">
        <f t="shared" si="1"/>
        <v>35.36</v>
      </c>
      <c r="K6" s="16">
        <f t="shared" ref="K6:K7" si="4">H6+J6</f>
        <v>81.06</v>
      </c>
      <c r="L6" s="19"/>
    </row>
    <row r="7" ht="24" customHeight="1" spans="1:12">
      <c r="A7" s="13">
        <v>4</v>
      </c>
      <c r="B7" s="14">
        <v>2021010103</v>
      </c>
      <c r="C7" s="13" t="s">
        <v>20</v>
      </c>
      <c r="D7" s="13" t="s">
        <v>19</v>
      </c>
      <c r="E7" s="15" t="s">
        <v>16</v>
      </c>
      <c r="F7" s="16">
        <v>114.5</v>
      </c>
      <c r="G7" s="16">
        <f t="shared" si="3"/>
        <v>76.3333333333333</v>
      </c>
      <c r="H7" s="16">
        <f t="shared" si="0"/>
        <v>45.8</v>
      </c>
      <c r="I7" s="16">
        <v>87.4</v>
      </c>
      <c r="J7" s="16">
        <f t="shared" si="1"/>
        <v>34.96</v>
      </c>
      <c r="K7" s="16">
        <f t="shared" si="4"/>
        <v>80.76</v>
      </c>
      <c r="L7" s="19"/>
    </row>
    <row r="8" ht="24" customHeight="1" spans="1:12">
      <c r="A8" s="13">
        <v>3</v>
      </c>
      <c r="B8" s="14">
        <v>2021010101</v>
      </c>
      <c r="C8" s="13" t="s">
        <v>21</v>
      </c>
      <c r="D8" s="13" t="s">
        <v>19</v>
      </c>
      <c r="E8" s="15" t="s">
        <v>16</v>
      </c>
      <c r="F8" s="16">
        <v>115</v>
      </c>
      <c r="G8" s="16">
        <f>(F8*100)/150</f>
        <v>76.6666666666667</v>
      </c>
      <c r="H8" s="16">
        <f t="shared" si="0"/>
        <v>46</v>
      </c>
      <c r="I8" s="16">
        <v>84.6</v>
      </c>
      <c r="J8" s="16">
        <f t="shared" si="1"/>
        <v>33.84</v>
      </c>
      <c r="K8" s="16">
        <f t="shared" si="2"/>
        <v>79.84</v>
      </c>
      <c r="L8" s="13"/>
    </row>
    <row r="9" ht="24" customHeight="1" spans="1:12">
      <c r="A9" s="13">
        <v>6</v>
      </c>
      <c r="B9" s="14">
        <v>2021010106</v>
      </c>
      <c r="C9" s="13" t="s">
        <v>22</v>
      </c>
      <c r="D9" s="13" t="s">
        <v>15</v>
      </c>
      <c r="E9" s="15" t="s">
        <v>16</v>
      </c>
      <c r="F9" s="16">
        <v>107</v>
      </c>
      <c r="G9" s="16">
        <f>(F9*100)/150</f>
        <v>71.3333333333333</v>
      </c>
      <c r="H9" s="16">
        <f t="shared" si="0"/>
        <v>42.8</v>
      </c>
      <c r="I9" s="16">
        <v>85.8</v>
      </c>
      <c r="J9" s="16">
        <f t="shared" si="1"/>
        <v>34.32</v>
      </c>
      <c r="K9" s="16">
        <f t="shared" si="2"/>
        <v>77.12</v>
      </c>
      <c r="L9" s="13"/>
    </row>
    <row r="10" ht="24" customHeight="1" spans="1:12">
      <c r="A10" s="13">
        <v>9</v>
      </c>
      <c r="B10" s="14">
        <v>2021020109</v>
      </c>
      <c r="C10" s="13" t="s">
        <v>23</v>
      </c>
      <c r="D10" s="13" t="s">
        <v>15</v>
      </c>
      <c r="E10" s="15" t="s">
        <v>24</v>
      </c>
      <c r="F10" s="16">
        <v>112.5</v>
      </c>
      <c r="G10" s="16">
        <f>(F10*100)/150</f>
        <v>75</v>
      </c>
      <c r="H10" s="16">
        <f>G10*0.6</f>
        <v>45</v>
      </c>
      <c r="I10" s="16">
        <v>89.4</v>
      </c>
      <c r="J10" s="16">
        <f>I10*0.4</f>
        <v>35.76</v>
      </c>
      <c r="K10" s="16">
        <f>H10+J10</f>
        <v>80.76</v>
      </c>
      <c r="L10" s="19"/>
    </row>
    <row r="11" ht="24" customHeight="1" spans="1:12">
      <c r="A11" s="13">
        <v>8</v>
      </c>
      <c r="B11" s="14">
        <v>2021020108</v>
      </c>
      <c r="C11" s="13" t="s">
        <v>25</v>
      </c>
      <c r="D11" s="13" t="s">
        <v>15</v>
      </c>
      <c r="E11" s="15" t="s">
        <v>24</v>
      </c>
      <c r="F11" s="16">
        <v>109</v>
      </c>
      <c r="G11" s="16">
        <f>(F11*100)/150</f>
        <v>72.6666666666667</v>
      </c>
      <c r="H11" s="16">
        <f t="shared" ref="H11:H12" si="5">G11*0.6</f>
        <v>43.6</v>
      </c>
      <c r="I11" s="16">
        <v>85.8</v>
      </c>
      <c r="J11" s="16">
        <f t="shared" ref="J11:J12" si="6">I11*0.4</f>
        <v>34.32</v>
      </c>
      <c r="K11" s="16">
        <f>H11+J11</f>
        <v>77.92</v>
      </c>
      <c r="L11" s="19"/>
    </row>
    <row r="12" ht="24" customHeight="1" spans="1:12">
      <c r="A12" s="13">
        <v>10</v>
      </c>
      <c r="B12" s="14">
        <v>2021020110</v>
      </c>
      <c r="C12" s="13" t="s">
        <v>26</v>
      </c>
      <c r="D12" s="13" t="s">
        <v>19</v>
      </c>
      <c r="E12" s="15" t="s">
        <v>24</v>
      </c>
      <c r="F12" s="16">
        <v>89.5</v>
      </c>
      <c r="G12" s="16">
        <f>(F12*100)/150</f>
        <v>59.6666666666667</v>
      </c>
      <c r="H12" s="16">
        <f t="shared" si="5"/>
        <v>35.8</v>
      </c>
      <c r="I12" s="16">
        <v>84.8</v>
      </c>
      <c r="J12" s="16">
        <f t="shared" si="6"/>
        <v>33.92</v>
      </c>
      <c r="K12" s="16">
        <f>H12+J12</f>
        <v>69.72</v>
      </c>
      <c r="L12" s="13"/>
    </row>
    <row r="13" ht="24" customHeight="1" spans="1:12">
      <c r="A13" s="13">
        <v>13</v>
      </c>
      <c r="B13" s="14">
        <v>2021030121</v>
      </c>
      <c r="C13" s="13" t="s">
        <v>27</v>
      </c>
      <c r="D13" s="13" t="s">
        <v>15</v>
      </c>
      <c r="E13" s="15" t="s">
        <v>28</v>
      </c>
      <c r="F13" s="16">
        <v>113</v>
      </c>
      <c r="G13" s="16">
        <f t="shared" ref="G13:G21" si="7">(F13*100)/150</f>
        <v>75.3333333333333</v>
      </c>
      <c r="H13" s="16">
        <f>G13*0.6</f>
        <v>45.2</v>
      </c>
      <c r="I13" s="16">
        <v>88.6</v>
      </c>
      <c r="J13" s="16">
        <f>I13*0.4</f>
        <v>35.44</v>
      </c>
      <c r="K13" s="16">
        <f t="shared" ref="K13:K21" si="8">H13+J13</f>
        <v>80.64</v>
      </c>
      <c r="L13" s="19"/>
    </row>
    <row r="14" ht="24" customHeight="1" spans="1:12">
      <c r="A14" s="13">
        <v>16</v>
      </c>
      <c r="B14" s="14">
        <v>2021030120</v>
      </c>
      <c r="C14" s="13" t="s">
        <v>29</v>
      </c>
      <c r="D14" s="13" t="s">
        <v>19</v>
      </c>
      <c r="E14" s="15" t="s">
        <v>28</v>
      </c>
      <c r="F14" s="16">
        <v>110</v>
      </c>
      <c r="G14" s="16">
        <f t="shared" ref="G14" si="9">(F14*100)/150</f>
        <v>73.3333333333333</v>
      </c>
      <c r="H14" s="16">
        <f t="shared" ref="H14:H21" si="10">G14*0.6</f>
        <v>44</v>
      </c>
      <c r="I14" s="16">
        <v>88.4</v>
      </c>
      <c r="J14" s="16">
        <f t="shared" ref="J14:J21" si="11">I14*0.4</f>
        <v>35.36</v>
      </c>
      <c r="K14" s="16">
        <f t="shared" ref="K14" si="12">H14+J14</f>
        <v>79.36</v>
      </c>
      <c r="L14" s="19"/>
    </row>
    <row r="15" ht="24" customHeight="1" spans="1:12">
      <c r="A15" s="13">
        <v>12</v>
      </c>
      <c r="B15" s="14">
        <v>2021030112</v>
      </c>
      <c r="C15" s="13" t="s">
        <v>30</v>
      </c>
      <c r="D15" s="13" t="s">
        <v>19</v>
      </c>
      <c r="E15" s="15" t="s">
        <v>28</v>
      </c>
      <c r="F15" s="16">
        <v>111.5</v>
      </c>
      <c r="G15" s="16">
        <f t="shared" si="7"/>
        <v>74.3333333333333</v>
      </c>
      <c r="H15" s="16">
        <f t="shared" si="10"/>
        <v>44.6</v>
      </c>
      <c r="I15" s="16">
        <v>83.4</v>
      </c>
      <c r="J15" s="16">
        <f t="shared" si="11"/>
        <v>33.36</v>
      </c>
      <c r="K15" s="16">
        <f t="shared" si="8"/>
        <v>77.96</v>
      </c>
      <c r="L15" s="19"/>
    </row>
    <row r="16" ht="24" customHeight="1" spans="1:12">
      <c r="A16" s="13">
        <v>14</v>
      </c>
      <c r="B16" s="14">
        <v>2021030115</v>
      </c>
      <c r="C16" s="13" t="s">
        <v>31</v>
      </c>
      <c r="D16" s="13" t="s">
        <v>15</v>
      </c>
      <c r="E16" s="15" t="s">
        <v>28</v>
      </c>
      <c r="F16" s="16">
        <v>110</v>
      </c>
      <c r="G16" s="16">
        <f t="shared" si="7"/>
        <v>73.3333333333333</v>
      </c>
      <c r="H16" s="16">
        <f t="shared" si="10"/>
        <v>44</v>
      </c>
      <c r="I16" s="16">
        <v>84.6</v>
      </c>
      <c r="J16" s="16">
        <f t="shared" si="11"/>
        <v>33.84</v>
      </c>
      <c r="K16" s="16">
        <f t="shared" si="8"/>
        <v>77.84</v>
      </c>
      <c r="L16" s="19"/>
    </row>
    <row r="17" ht="24" customHeight="1" spans="1:12">
      <c r="A17" s="13">
        <v>17</v>
      </c>
      <c r="B17" s="14">
        <v>2021030118</v>
      </c>
      <c r="C17" s="13" t="s">
        <v>32</v>
      </c>
      <c r="D17" s="13" t="s">
        <v>19</v>
      </c>
      <c r="E17" s="15" t="s">
        <v>28</v>
      </c>
      <c r="F17" s="16">
        <v>107.5</v>
      </c>
      <c r="G17" s="16">
        <f t="shared" ref="G17" si="13">(F17*100)/150</f>
        <v>71.6666666666667</v>
      </c>
      <c r="H17" s="16">
        <f t="shared" si="10"/>
        <v>43</v>
      </c>
      <c r="I17" s="16">
        <v>86.4</v>
      </c>
      <c r="J17" s="16">
        <f t="shared" si="11"/>
        <v>34.56</v>
      </c>
      <c r="K17" s="16">
        <f t="shared" ref="K17" si="14">H17+J17</f>
        <v>77.56</v>
      </c>
      <c r="L17" s="19"/>
    </row>
    <row r="18" ht="24" customHeight="1" spans="1:12">
      <c r="A18" s="13">
        <v>15</v>
      </c>
      <c r="B18" s="14">
        <v>2021030119</v>
      </c>
      <c r="C18" s="13" t="s">
        <v>33</v>
      </c>
      <c r="D18" s="13" t="s">
        <v>19</v>
      </c>
      <c r="E18" s="15" t="s">
        <v>28</v>
      </c>
      <c r="F18" s="16">
        <v>110</v>
      </c>
      <c r="G18" s="16">
        <f t="shared" si="7"/>
        <v>73.3333333333333</v>
      </c>
      <c r="H18" s="16">
        <f t="shared" si="10"/>
        <v>44</v>
      </c>
      <c r="I18" s="16">
        <v>83.2</v>
      </c>
      <c r="J18" s="16">
        <f t="shared" si="11"/>
        <v>33.28</v>
      </c>
      <c r="K18" s="16">
        <f t="shared" si="8"/>
        <v>77.28</v>
      </c>
      <c r="L18" s="19"/>
    </row>
    <row r="19" ht="24" customHeight="1" spans="1:12">
      <c r="A19" s="13">
        <v>19</v>
      </c>
      <c r="B19" s="14">
        <v>2021030122</v>
      </c>
      <c r="C19" s="13" t="s">
        <v>34</v>
      </c>
      <c r="D19" s="13" t="s">
        <v>15</v>
      </c>
      <c r="E19" s="15" t="s">
        <v>28</v>
      </c>
      <c r="F19" s="16">
        <v>101</v>
      </c>
      <c r="G19" s="16">
        <f t="shared" si="7"/>
        <v>67.3333333333333</v>
      </c>
      <c r="H19" s="16">
        <f t="shared" si="10"/>
        <v>40.4</v>
      </c>
      <c r="I19" s="16">
        <v>87</v>
      </c>
      <c r="J19" s="16">
        <f t="shared" si="11"/>
        <v>34.8</v>
      </c>
      <c r="K19" s="16">
        <f t="shared" si="8"/>
        <v>75.2</v>
      </c>
      <c r="L19" s="13"/>
    </row>
    <row r="20" ht="24" customHeight="1" spans="1:12">
      <c r="A20" s="13">
        <v>22</v>
      </c>
      <c r="B20" s="14">
        <v>2021030114</v>
      </c>
      <c r="C20" s="13" t="s">
        <v>35</v>
      </c>
      <c r="D20" s="13" t="s">
        <v>19</v>
      </c>
      <c r="E20" s="15" t="s">
        <v>28</v>
      </c>
      <c r="F20" s="16">
        <v>95.5</v>
      </c>
      <c r="G20" s="16">
        <f t="shared" ref="G20" si="15">(F20*100)/150</f>
        <v>63.6666666666667</v>
      </c>
      <c r="H20" s="16">
        <f t="shared" si="10"/>
        <v>38.2</v>
      </c>
      <c r="I20" s="16">
        <v>83.8</v>
      </c>
      <c r="J20" s="16">
        <f t="shared" si="11"/>
        <v>33.52</v>
      </c>
      <c r="K20" s="16">
        <f t="shared" ref="K20" si="16">H20+J20</f>
        <v>71.72</v>
      </c>
      <c r="L20" s="13"/>
    </row>
    <row r="21" ht="24" customHeight="1" spans="1:12">
      <c r="A21" s="13">
        <v>21</v>
      </c>
      <c r="B21" s="14">
        <v>2021030117</v>
      </c>
      <c r="C21" s="13" t="s">
        <v>36</v>
      </c>
      <c r="D21" s="13" t="s">
        <v>19</v>
      </c>
      <c r="E21" s="15" t="s">
        <v>28</v>
      </c>
      <c r="F21" s="16">
        <v>96.5</v>
      </c>
      <c r="G21" s="16">
        <f t="shared" si="7"/>
        <v>64.3333333333333</v>
      </c>
      <c r="H21" s="16">
        <f t="shared" si="10"/>
        <v>38.6</v>
      </c>
      <c r="I21" s="16">
        <v>0</v>
      </c>
      <c r="J21" s="16">
        <f t="shared" si="11"/>
        <v>0</v>
      </c>
      <c r="K21" s="16">
        <f t="shared" si="8"/>
        <v>38.6</v>
      </c>
      <c r="L21" s="13" t="s">
        <v>37</v>
      </c>
    </row>
  </sheetData>
  <mergeCells count="9">
    <mergeCell ref="A1:L1"/>
    <mergeCell ref="F2:H2"/>
    <mergeCell ref="I2:J2"/>
    <mergeCell ref="B2:B3"/>
    <mergeCell ref="C2:C3"/>
    <mergeCell ref="D2:D3"/>
    <mergeCell ref="E2:E3"/>
    <mergeCell ref="K2:K3"/>
    <mergeCell ref="L2:L3"/>
  </mergeCells>
  <printOptions horizontalCentered="1"/>
  <pageMargins left="0.236220472440945" right="0.236220472440945" top="0.748031496062992" bottom="0.551181102362205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测试成绩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2021-06-28T07:10:23Z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40BEEB1F61F14D77918EF06D6536DE61</vt:lpwstr>
  </property>
  <property fmtid="{D5CDD505-2E9C-101B-9397-08002B2CF9AE}" pid="3" name="KSOProductBuildVer">
    <vt:lpwstr>2052-11.1.0.10495</vt:lpwstr>
  </property>
</Properties>
</file>